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09" yWindow="-109" windowWidth="23257" windowHeight="12715"/>
  </bookViews>
  <sheets>
    <sheet name="Travel expense calculator" sheetId="1" r:id="rId1"/>
  </sheets>
  <definedNames>
    <definedName name="_xlnm.Print_Area" localSheetId="0">'Travel expense calculator'!$B$1:$I$29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I5" i="1" s="1"/>
  <c r="G29" i="1"/>
  <c r="F29" i="1"/>
  <c r="E29" i="1"/>
  <c r="I6" i="1"/>
  <c r="I3" i="1" l="1"/>
  <c r="I4" i="1" l="1"/>
</calcChain>
</file>

<file path=xl/sharedStrings.xml><?xml version="1.0" encoding="utf-8"?>
<sst xmlns="http://schemas.openxmlformats.org/spreadsheetml/2006/main" count="33" uniqueCount="29">
  <si>
    <t>Date</t>
  </si>
  <si>
    <t>From</t>
  </si>
  <si>
    <t>To</t>
  </si>
  <si>
    <t>Day(s)</t>
  </si>
  <si>
    <t>Night(s)</t>
  </si>
  <si>
    <t>Travel Date</t>
  </si>
  <si>
    <t>Totals</t>
  </si>
  <si>
    <t>Total travel period</t>
  </si>
  <si>
    <t>Total costs per mile</t>
  </si>
  <si>
    <t>Total lodging</t>
  </si>
  <si>
    <t>Total additional expenses</t>
  </si>
  <si>
    <t>Travel period</t>
  </si>
  <si>
    <t>Room and board</t>
  </si>
  <si>
    <t>Lodging</t>
  </si>
  <si>
    <t>Additional expenses</t>
  </si>
  <si>
    <t>Location and distance</t>
  </si>
  <si>
    <t>Seattle, WA</t>
  </si>
  <si>
    <t>Bellingham, WA</t>
  </si>
  <si>
    <t>Vancouver, BC</t>
  </si>
  <si>
    <t>Distance (miles)</t>
  </si>
  <si>
    <t>Expense Estimate</t>
  </si>
  <si>
    <t>Enter Estimated Cost</t>
  </si>
  <si>
    <t>Total Travel Cost</t>
  </si>
  <si>
    <t>Organization Name</t>
  </si>
  <si>
    <t>Cost Category</t>
  </si>
  <si>
    <t>Date:</t>
  </si>
  <si>
    <t>Year:</t>
  </si>
  <si>
    <t>Prepared by: ___________________________________________</t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</si>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</sst>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/dd/yy;@"/>
    <numFmt numFmtId="167" formatCode="0_);\(0\)"/>
    <numFmt numFmtId="168" formatCode="&quot;$&quot;#,##0.00"/>
    <numFmt numFmtId="169" formatCode="[$$-409]#,##0.0"/>
  </numFmts>
  <fonts count="17">
    <font>
      <sz val="11"/>
      <color theme="1"/>
      <name val="Tw Cen MT"/>
      <family val="2"/>
      <scheme val="minor"/>
    </font>
    <font>
      <b/>
      <sz val="8"/>
      <color theme="0"/>
      <name val="Tw Cen MT"/>
      <family val="2"/>
      <scheme val="major"/>
    </font>
    <font>
      <sz val="8"/>
      <color theme="0"/>
      <name val="Tw Cen MT"/>
      <family val="2"/>
      <scheme val="major"/>
    </font>
    <font>
      <b/>
      <sz val="11"/>
      <color theme="0"/>
      <name val="Tw Cen MT (Body)"/>
    </font>
    <font>
      <sz val="11"/>
      <color theme="1"/>
      <name val="Tw Cen MT (Body)"/>
    </font>
    <font>
      <sz val="11"/>
      <color theme="0"/>
      <name val="Tw Cen MT (Body)"/>
    </font>
    <font>
      <b/>
      <sz val="11"/>
      <color theme="3" tint="-0.499984740745262"/>
      <name val="Tw Cen MT"/>
      <family val="2"/>
      <scheme val="minor"/>
    </font>
    <font>
      <b/>
      <sz val="11"/>
      <color theme="1"/>
      <name val="Tw Cen MT"/>
      <family val="2"/>
    </font>
    <font>
      <sz val="11"/>
      <name val="Tw Cen MT (Body)"/>
    </font>
    <font>
      <sz val="11"/>
      <name val="Tw Cen MT"/>
      <family val="2"/>
    </font>
    <font>
      <b/>
      <sz val="12"/>
      <color theme="0"/>
      <name val="Tw Cen MT"/>
      <family val="2"/>
      <scheme val="major"/>
    </font>
    <font>
      <b/>
      <sz val="12"/>
      <color theme="0"/>
      <name val="Tw Cen MT"/>
      <family val="2"/>
      <scheme val="minor"/>
    </font>
    <font>
      <b/>
      <sz val="11"/>
      <color theme="1"/>
      <name val="Tw Cen MT (Body)"/>
      <charset val="1"/>
    </font>
    <font>
      <sz val="11"/>
      <color theme="1"/>
      <name val="Tw Cen MT"/>
      <family val="2"/>
      <scheme val="major"/>
    </font>
    <font>
      <b/>
      <sz val="11"/>
      <color theme="1"/>
      <name val="Tw Cen MT"/>
      <family val="2"/>
      <scheme val="minor"/>
    </font>
    <font>
      <b/>
      <sz val="32"/>
      <color theme="0"/>
      <name val="Bahnschrift SemiBold"/>
      <family val="2"/>
    </font>
    <font>
      <b/>
      <sz val="20"/>
      <color theme="1"/>
      <name val="Tw Cen MT (Body)"/>
      <charset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>
      <alignment horizontal="left" vertical="center"/>
    </xf>
    <xf numFmtId="0" fontId="1" fillId="0" borderId="0" applyNumberFormat="0">
      <alignment vertical="center"/>
    </xf>
  </cellStyleXfs>
  <cellXfs count="47">
    <xf numFmtId="0" fontId="0" fillId="0" borderId="0" xfId="0"/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1" applyFont="1" applyFill="1">
      <alignment horizontal="left" vertical="center"/>
    </xf>
    <xf numFmtId="0" fontId="7" fillId="0" borderId="0" xfId="0" applyFont="1" applyFill="1"/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horizontal="center" vertical="center"/>
    </xf>
    <xf numFmtId="1" fontId="9" fillId="3" borderId="0" xfId="1" applyNumberFormat="1" applyFont="1" applyFill="1" applyBorder="1" applyAlignment="1">
      <alignment horizontal="center" vertical="center"/>
    </xf>
    <xf numFmtId="166" fontId="8" fillId="4" borderId="3" xfId="0" applyNumberFormat="1" applyFont="1" applyFill="1" applyBorder="1" applyAlignment="1">
      <alignment horizontal="left" vertical="center" indent="1"/>
    </xf>
    <xf numFmtId="0" fontId="8" fillId="4" borderId="3" xfId="0" applyFont="1" applyFill="1" applyBorder="1" applyAlignment="1">
      <alignment horizontal="left" vertical="center" indent="1"/>
    </xf>
    <xf numFmtId="167" fontId="8" fillId="4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right" vertical="center"/>
    </xf>
    <xf numFmtId="166" fontId="8" fillId="4" borderId="3" xfId="0" applyNumberFormat="1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6" fontId="8" fillId="4" borderId="3" xfId="1" applyNumberFormat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167" fontId="8" fillId="4" borderId="3" xfId="1" applyNumberFormat="1" applyFont="1" applyFill="1" applyBorder="1" applyAlignment="1">
      <alignment horizontal="center" vertical="center"/>
    </xf>
    <xf numFmtId="1" fontId="8" fillId="4" borderId="3" xfId="1" applyNumberFormat="1" applyFont="1" applyFill="1" applyBorder="1" applyAlignment="1">
      <alignment horizontal="left" vertical="center"/>
    </xf>
    <xf numFmtId="167" fontId="8" fillId="4" borderId="3" xfId="1" applyNumberFormat="1" applyFont="1" applyFill="1" applyBorder="1" applyAlignment="1">
      <alignment horizontal="left" vertical="center"/>
    </xf>
    <xf numFmtId="165" fontId="8" fillId="4" borderId="3" xfId="1" applyNumberFormat="1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center" vertical="center"/>
    </xf>
    <xf numFmtId="167" fontId="5" fillId="2" borderId="0" xfId="0" applyNumberFormat="1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168" fontId="6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 indent="1"/>
    </xf>
    <xf numFmtId="164" fontId="14" fillId="0" borderId="3" xfId="0" applyNumberFormat="1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/>
    </xf>
    <xf numFmtId="169" fontId="4" fillId="0" borderId="0" xfId="0" applyNumberFormat="1" applyFont="1" applyFill="1" applyAlignment="1">
      <alignment horizontal="center"/>
    </xf>
    <xf numFmtId="169" fontId="4" fillId="0" borderId="3" xfId="0" applyNumberFormat="1" applyFont="1" applyFill="1" applyBorder="1" applyAlignment="1">
      <alignment horizontal="center"/>
    </xf>
    <xf numFmtId="169" fontId="4" fillId="0" borderId="5" xfId="0" applyNumberFormat="1" applyFont="1" applyFill="1" applyBorder="1" applyAlignment="1">
      <alignment horizontal="center"/>
    </xf>
    <xf numFmtId="0" fontId="15" fillId="6" borderId="0" xfId="0" applyFont="1" applyFill="1" applyAlignment="1">
      <alignment horizontal="center" vertical="top"/>
    </xf>
    <xf numFmtId="0" fontId="1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</cellXfs>
  <cellStyles count="3">
    <cellStyle name="Normal" xfId="0" builtinId="0"/>
    <cellStyle name="Travel-Header" xfId="2"/>
    <cellStyle name="Travel-Totals" xfId="1"/>
  </cellStyles>
  <dxfs count="16"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Tw Cen MT (Body)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Tw Cen MT"/>
        <scheme val="none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xpense" pivot="0" count="4">
      <tableStyleElement type="wholeTable" dxfId="15"/>
      <tableStyleElement type="headerRow" dxfId="14"/>
      <tableStyleElement type="total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blExpense" displayName="tblExpense" ref="B9:I29" totalsRowCount="1" headerRowDxfId="11" dataDxfId="10" totalsRowDxfId="8" tableBorderDxfId="9" headerRowCellStyle="Travel-Totals" totalsRowCellStyle="Travel-Totals">
  <autoFilter ref="B9:I28"/>
  <tableColumns count="8">
    <tableColumn id="1" name="Travel Date" totalsRowLabel="Totals" totalsRowDxfId="7" dataCellStyle="Travel-Totals"/>
    <tableColumn id="2" name="From" totalsRowDxfId="6" dataCellStyle="Travel-Totals"/>
    <tableColumn id="3" name="To" totalsRowDxfId="5" dataCellStyle="Travel-Totals"/>
    <tableColumn id="4" name="Distance (miles)" totalsRowFunction="sum" totalsRowDxfId="4" dataCellStyle="Travel-Totals"/>
    <tableColumn id="5" name="Day(s)" totalsRowFunction="sum" totalsRowDxfId="3" dataCellStyle="Travel-Totals"/>
    <tableColumn id="6" name="Night(s)" totalsRowFunction="sum" totalsRowDxfId="2" dataCellStyle="Travel-Totals"/>
    <tableColumn id="7" name="Lodging" totalsRowFunction="sum" totalsRowDxfId="1" dataCellStyle="Travel-Totals"/>
    <tableColumn id="8" name="Additional expenses" totalsRowFunction="sum" totalsRowDxfId="0" dataCellStyle="Travel-Totals"/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ravel Expense Calculator">
      <a:dk1>
        <a:srgbClr val="000000"/>
      </a:dk1>
      <a:lt1>
        <a:srgbClr val="FFFFFF"/>
      </a:lt1>
      <a:dk2>
        <a:srgbClr val="455F51"/>
      </a:dk2>
      <a:lt2>
        <a:srgbClr val="E2DFCC"/>
      </a:lt2>
      <a:accent1>
        <a:srgbClr val="4DB2CF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Tw Cen MT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showGridLines="0" tabSelected="1" workbookViewId="0">
      <selection activeCell="L9" sqref="L9"/>
    </sheetView>
  </sheetViews>
  <sheetFormatPr defaultColWidth="9.21875" defaultRowHeight="14.3"/>
  <cols>
    <col min="1" max="1" width="0.88671875" style="1" customWidth="1"/>
    <col min="2" max="2" width="13.6640625" style="1" customWidth="1"/>
    <col min="3" max="3" width="14.6640625" style="1" customWidth="1"/>
    <col min="4" max="4" width="20.6640625" style="1" customWidth="1"/>
    <col min="5" max="5" width="13.44140625" style="1" customWidth="1"/>
    <col min="6" max="7" width="10" style="1" customWidth="1"/>
    <col min="8" max="8" width="21.33203125" style="1" customWidth="1"/>
    <col min="9" max="9" width="22.33203125" style="1" customWidth="1"/>
    <col min="10" max="16384" width="9.21875" style="1"/>
  </cols>
  <sheetData>
    <row r="1" spans="2:9" ht="43.5" customHeight="1">
      <c r="B1" s="40" t="s">
        <v>23</v>
      </c>
      <c r="C1" s="40"/>
      <c r="D1" s="40"/>
      <c r="E1" s="40"/>
      <c r="F1" s="40"/>
      <c r="G1" s="40"/>
      <c r="H1" s="40"/>
      <c r="I1" s="40"/>
    </row>
    <row r="2" spans="2:9" s="2" customFormat="1" ht="19.899999999999999" customHeight="1">
      <c r="B2" s="44" t="s">
        <v>21</v>
      </c>
      <c r="C2" s="44"/>
      <c r="D2" s="31"/>
      <c r="E2" s="31"/>
      <c r="F2" s="31"/>
      <c r="G2" s="31"/>
      <c r="H2" s="41" t="s">
        <v>22</v>
      </c>
      <c r="I2" s="41"/>
    </row>
    <row r="3" spans="2:9" s="2" customFormat="1" ht="19.899999999999999" customHeight="1">
      <c r="B3" s="25" t="s">
        <v>24</v>
      </c>
      <c r="C3" s="37">
        <v>0.5</v>
      </c>
      <c r="D3" s="45" t="s">
        <v>20</v>
      </c>
      <c r="E3" s="45"/>
      <c r="F3" s="45"/>
      <c r="G3" s="45"/>
      <c r="H3" s="25" t="s">
        <v>7</v>
      </c>
      <c r="I3" s="34" t="str">
        <f>(F29&amp;"-days"&amp;"/"&amp;G29&amp;"-nights")</f>
        <v>2-days/2-nights</v>
      </c>
    </row>
    <row r="4" spans="2:9" s="2" customFormat="1" ht="19.899999999999999" customHeight="1">
      <c r="B4" s="32" t="s">
        <v>24</v>
      </c>
      <c r="C4" s="39">
        <v>0.5</v>
      </c>
      <c r="D4" s="45"/>
      <c r="E4" s="45"/>
      <c r="F4" s="45"/>
      <c r="G4" s="45"/>
      <c r="H4" s="25" t="s">
        <v>8</v>
      </c>
      <c r="I4" s="35">
        <f>C6*E29</f>
        <v>71</v>
      </c>
    </row>
    <row r="5" spans="2:9" s="2" customFormat="1" ht="19.899999999999999" customHeight="1">
      <c r="B5" s="32" t="s">
        <v>24</v>
      </c>
      <c r="C5" s="38">
        <v>0.5</v>
      </c>
      <c r="D5" s="36" t="s">
        <v>28</v>
      </c>
      <c r="E5" s="36" t="s">
        <v>25</v>
      </c>
      <c r="F5" s="46" t="s">
        <v>26</v>
      </c>
      <c r="G5" s="46"/>
      <c r="H5" s="25" t="s">
        <v>9</v>
      </c>
      <c r="I5" s="35">
        <f>H29</f>
        <v>275</v>
      </c>
    </row>
    <row r="6" spans="2:9" s="2" customFormat="1" ht="19.899999999999999" customHeight="1">
      <c r="B6" s="32" t="s">
        <v>24</v>
      </c>
      <c r="C6" s="33">
        <v>0.5</v>
      </c>
      <c r="D6" s="46" t="s">
        <v>27</v>
      </c>
      <c r="E6" s="46"/>
      <c r="F6" s="46"/>
      <c r="G6" s="46"/>
      <c r="H6" s="25" t="s">
        <v>10</v>
      </c>
      <c r="I6" s="35">
        <f>I29</f>
        <v>125</v>
      </c>
    </row>
    <row r="7" spans="2:9" s="2" customFormat="1" ht="2.0499999999999998" customHeight="1"/>
    <row r="8" spans="2:9" s="2" customFormat="1" ht="22.95" customHeight="1">
      <c r="B8" s="7" t="s">
        <v>0</v>
      </c>
      <c r="C8" s="42" t="s">
        <v>15</v>
      </c>
      <c r="D8" s="43"/>
      <c r="E8" s="43"/>
      <c r="F8" s="43" t="s">
        <v>11</v>
      </c>
      <c r="G8" s="43"/>
      <c r="H8" s="8" t="s">
        <v>12</v>
      </c>
      <c r="I8" s="8"/>
    </row>
    <row r="9" spans="2:9" s="6" customFormat="1" ht="22.1" customHeight="1">
      <c r="B9" s="9" t="s">
        <v>5</v>
      </c>
      <c r="C9" s="9" t="s">
        <v>1</v>
      </c>
      <c r="D9" s="9" t="s">
        <v>2</v>
      </c>
      <c r="E9" s="10" t="s">
        <v>19</v>
      </c>
      <c r="F9" s="11" t="s">
        <v>3</v>
      </c>
      <c r="G9" s="10" t="s">
        <v>4</v>
      </c>
      <c r="H9" s="10" t="s">
        <v>13</v>
      </c>
      <c r="I9" s="10" t="s">
        <v>14</v>
      </c>
    </row>
    <row r="10" spans="2:9" s="3" customFormat="1" ht="17" customHeight="1">
      <c r="B10" s="12">
        <v>44531</v>
      </c>
      <c r="C10" s="18" t="s">
        <v>16</v>
      </c>
      <c r="D10" s="13" t="s">
        <v>17</v>
      </c>
      <c r="E10" s="14">
        <v>89</v>
      </c>
      <c r="F10" s="15">
        <v>1</v>
      </c>
      <c r="G10" s="14">
        <v>1</v>
      </c>
      <c r="H10" s="16">
        <v>150</v>
      </c>
      <c r="I10" s="16">
        <v>75</v>
      </c>
    </row>
    <row r="11" spans="2:9" s="4" customFormat="1" ht="17" customHeight="1">
      <c r="B11" s="12">
        <v>44532</v>
      </c>
      <c r="C11" s="18" t="s">
        <v>17</v>
      </c>
      <c r="D11" s="13" t="s">
        <v>18</v>
      </c>
      <c r="E11" s="14">
        <v>53</v>
      </c>
      <c r="F11" s="15">
        <v>1</v>
      </c>
      <c r="G11" s="14">
        <v>1</v>
      </c>
      <c r="H11" s="16">
        <v>125</v>
      </c>
      <c r="I11" s="16">
        <v>50</v>
      </c>
    </row>
    <row r="12" spans="2:9" s="4" customFormat="1" ht="17" customHeight="1">
      <c r="B12" s="17"/>
      <c r="C12" s="18"/>
      <c r="D12" s="18"/>
      <c r="E12" s="14"/>
      <c r="F12" s="15"/>
      <c r="G12" s="14"/>
      <c r="H12" s="16"/>
      <c r="I12" s="16"/>
    </row>
    <row r="13" spans="2:9" s="4" customFormat="1" ht="17" customHeight="1">
      <c r="B13" s="17"/>
      <c r="C13" s="18"/>
      <c r="D13" s="18"/>
      <c r="E13" s="14"/>
      <c r="F13" s="15"/>
      <c r="G13" s="14"/>
      <c r="H13" s="16"/>
      <c r="I13" s="16"/>
    </row>
    <row r="14" spans="2:9" s="4" customFormat="1" ht="17" customHeight="1">
      <c r="B14" s="17"/>
      <c r="C14" s="18"/>
      <c r="D14" s="18"/>
      <c r="E14" s="14"/>
      <c r="F14" s="15"/>
      <c r="G14" s="14"/>
      <c r="H14" s="16"/>
      <c r="I14" s="16"/>
    </row>
    <row r="15" spans="2:9" s="4" customFormat="1" ht="17" customHeight="1">
      <c r="B15" s="17"/>
      <c r="C15" s="18"/>
      <c r="D15" s="18"/>
      <c r="E15" s="14"/>
      <c r="F15" s="15"/>
      <c r="G15" s="14"/>
      <c r="H15" s="16"/>
      <c r="I15" s="16"/>
    </row>
    <row r="16" spans="2:9" s="4" customFormat="1" ht="17" customHeight="1">
      <c r="B16" s="17"/>
      <c r="C16" s="18"/>
      <c r="D16" s="18"/>
      <c r="E16" s="14"/>
      <c r="F16" s="15"/>
      <c r="G16" s="14"/>
      <c r="H16" s="16"/>
      <c r="I16" s="16"/>
    </row>
    <row r="17" spans="2:9" s="4" customFormat="1" ht="17" customHeight="1">
      <c r="B17" s="17"/>
      <c r="C17" s="18"/>
      <c r="D17" s="18"/>
      <c r="E17" s="14"/>
      <c r="F17" s="15"/>
      <c r="G17" s="14"/>
      <c r="H17" s="16"/>
      <c r="I17" s="16"/>
    </row>
    <row r="18" spans="2:9" s="4" customFormat="1" ht="17" customHeight="1">
      <c r="B18" s="17"/>
      <c r="C18" s="18"/>
      <c r="D18" s="18"/>
      <c r="E18" s="14"/>
      <c r="F18" s="15"/>
      <c r="G18" s="14"/>
      <c r="H18" s="16"/>
      <c r="I18" s="16"/>
    </row>
    <row r="19" spans="2:9" s="4" customFormat="1" ht="17" customHeight="1">
      <c r="B19" s="17"/>
      <c r="C19" s="18"/>
      <c r="D19" s="18"/>
      <c r="E19" s="14"/>
      <c r="F19" s="15"/>
      <c r="G19" s="14"/>
      <c r="H19" s="16"/>
      <c r="I19" s="16"/>
    </row>
    <row r="20" spans="2:9" s="4" customFormat="1" ht="17" customHeight="1">
      <c r="B20" s="17"/>
      <c r="C20" s="18"/>
      <c r="D20" s="18"/>
      <c r="E20" s="14"/>
      <c r="F20" s="15"/>
      <c r="G20" s="14"/>
      <c r="H20" s="16"/>
      <c r="I20" s="16"/>
    </row>
    <row r="21" spans="2:9" s="4" customFormat="1" ht="17" customHeight="1">
      <c r="B21" s="17"/>
      <c r="C21" s="18"/>
      <c r="D21" s="18"/>
      <c r="E21" s="14"/>
      <c r="F21" s="15"/>
      <c r="G21" s="14"/>
      <c r="H21" s="16"/>
      <c r="I21" s="16"/>
    </row>
    <row r="22" spans="2:9" s="4" customFormat="1" ht="17" customHeight="1">
      <c r="B22" s="17"/>
      <c r="C22" s="18"/>
      <c r="D22" s="18"/>
      <c r="E22" s="14"/>
      <c r="F22" s="15"/>
      <c r="G22" s="14"/>
      <c r="H22" s="16"/>
      <c r="I22" s="16"/>
    </row>
    <row r="23" spans="2:9" s="4" customFormat="1" ht="17" customHeight="1">
      <c r="B23" s="17"/>
      <c r="C23" s="18"/>
      <c r="D23" s="18"/>
      <c r="E23" s="14"/>
      <c r="F23" s="15"/>
      <c r="G23" s="14"/>
      <c r="H23" s="16"/>
      <c r="I23" s="16"/>
    </row>
    <row r="24" spans="2:9" s="4" customFormat="1" ht="17" customHeight="1">
      <c r="B24" s="17"/>
      <c r="C24" s="18"/>
      <c r="D24" s="18"/>
      <c r="E24" s="14"/>
      <c r="F24" s="15"/>
      <c r="G24" s="14"/>
      <c r="H24" s="16"/>
      <c r="I24" s="16"/>
    </row>
    <row r="25" spans="2:9" s="4" customFormat="1" ht="17" customHeight="1">
      <c r="B25" s="19"/>
      <c r="C25" s="20"/>
      <c r="D25" s="20"/>
      <c r="E25" s="21"/>
      <c r="F25" s="22"/>
      <c r="G25" s="23"/>
      <c r="H25" s="24"/>
      <c r="I25" s="24"/>
    </row>
    <row r="26" spans="2:9" s="4" customFormat="1" ht="17" customHeight="1">
      <c r="B26" s="19"/>
      <c r="C26" s="20"/>
      <c r="D26" s="20"/>
      <c r="E26" s="21"/>
      <c r="F26" s="22"/>
      <c r="G26" s="23"/>
      <c r="H26" s="24"/>
      <c r="I26" s="24"/>
    </row>
    <row r="27" spans="2:9" s="4" customFormat="1" ht="17" customHeight="1">
      <c r="B27" s="17"/>
      <c r="C27" s="18"/>
      <c r="D27" s="18"/>
      <c r="E27" s="14"/>
      <c r="F27" s="15"/>
      <c r="G27" s="14"/>
      <c r="H27" s="16"/>
      <c r="I27" s="16"/>
    </row>
    <row r="28" spans="2:9" s="4" customFormat="1" ht="17" customHeight="1">
      <c r="B28" s="17"/>
      <c r="C28" s="18"/>
      <c r="D28" s="18"/>
      <c r="E28" s="14"/>
      <c r="F28" s="15"/>
      <c r="G28" s="14"/>
      <c r="H28" s="16"/>
      <c r="I28" s="16"/>
    </row>
    <row r="29" spans="2:9" s="5" customFormat="1" ht="19.7" customHeight="1">
      <c r="B29" s="26" t="s">
        <v>6</v>
      </c>
      <c r="C29" s="27"/>
      <c r="D29" s="27"/>
      <c r="E29" s="28">
        <f>SUBTOTAL(109,tblExpense[Distance (miles)])</f>
        <v>142</v>
      </c>
      <c r="F29" s="29">
        <f>SUBTOTAL(109,tblExpense[Day(s)])</f>
        <v>2</v>
      </c>
      <c r="G29" s="28">
        <f>SUBTOTAL(109,tblExpense[Night(s)])</f>
        <v>2</v>
      </c>
      <c r="H29" s="30">
        <f>SUBTOTAL(109,tblExpense[Lodging])</f>
        <v>275</v>
      </c>
      <c r="I29" s="30">
        <f>SUBTOTAL(109,tblExpense[Additional expenses])</f>
        <v>125</v>
      </c>
    </row>
  </sheetData>
  <mergeCells count="8">
    <mergeCell ref="B1:I1"/>
    <mergeCell ref="H2:I2"/>
    <mergeCell ref="C8:E8"/>
    <mergeCell ref="F8:G8"/>
    <mergeCell ref="B2:C2"/>
    <mergeCell ref="D3:G4"/>
    <mergeCell ref="F5:G5"/>
    <mergeCell ref="D6:G6"/>
  </mergeCells>
  <dataValidations count="2">
    <dataValidation allowBlank="1" showInputMessage="1" showErrorMessage="1" prompt="Enter amount per mile in this cell.  It will auto calculate in I5 based on traveled mileage." sqref="C6"/>
    <dataValidation allowBlank="1" showInputMessage="1" showErrorMessage="1" prompt="Use this spreadsheet to calculate travel expenses. Enter the cost per mile in cell C4. All values in cells I5:I7 are auto calculated based on the information provided in the table below." sqref="A1"/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FA2BA4A-B522-4458-83F0-358356687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513BBA-3500-4CA7-9CB9-A2FACDDFC6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31F20-94A3-4B66-B2EB-3CB80E4E60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TM10266216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calculator</vt:lpstr>
      <vt:lpstr>'Travel expense calculator'!Print_Area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2022-02-14T06:44:54Z</dcterms:created>
  <dcterms:modified xsi:type="dcterms:W3CDTF">2022-11-12T09:31:43Z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