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5" yWindow="109" windowWidth="14808" windowHeight="8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10" i="1" l="1"/>
  <c r="E9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H7" i="1"/>
  <c r="G7" i="1"/>
  <c r="J4" i="1"/>
  <c r="I4" i="1"/>
  <c r="H4" i="1"/>
</calcChain>
</file>

<file path=xl/sharedStrings.xml><?xml version="1.0" encoding="utf-8"?>
<sst xmlns="http://schemas.openxmlformats.org/spreadsheetml/2006/main" count="26" uniqueCount="23">
  <si>
    <t>Budget</t>
  </si>
  <si>
    <t>Est.Hours</t>
  </si>
  <si>
    <t>Act.Hours</t>
  </si>
  <si>
    <t>Project Start</t>
  </si>
  <si>
    <t>Totals</t>
  </si>
  <si>
    <t>TASK</t>
  </si>
  <si>
    <t>PRIORITY</t>
  </si>
  <si>
    <t>START</t>
  </si>
  <si>
    <t>END</t>
  </si>
  <si>
    <t>DONE</t>
  </si>
  <si>
    <t>NOTES</t>
  </si>
  <si>
    <t>PROJECT TITLE</t>
  </si>
  <si>
    <t>Task 1</t>
  </si>
  <si>
    <t>HIGH</t>
  </si>
  <si>
    <t>Task 2</t>
  </si>
  <si>
    <t>MEDIUM</t>
  </si>
  <si>
    <t>Task 3</t>
  </si>
  <si>
    <t>LOW</t>
  </si>
  <si>
    <t>Status</t>
  </si>
  <si>
    <t>Planned</t>
  </si>
  <si>
    <t>Estimated</t>
  </si>
  <si>
    <t>Consumed</t>
  </si>
  <si>
    <t>TASK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</si>
</sst>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s&quot;* #,##0.00_-;\-&quot;Rs&quot;* #,##0.00_-;_-&quot;Rs&quot;* &quot;-&quot;??_-;_-@_-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3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4"/>
      <color theme="0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left" vertical="center" wrapText="1" indent="1"/>
    </xf>
    <xf numFmtId="14" fontId="0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inden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1" xfId="0" applyFont="1" applyFill="1" applyBorder="1" applyAlignment="1">
      <alignment horizontal="left" vertical="center" wrapText="1" indent="1"/>
    </xf>
    <xf numFmtId="0" fontId="4" fillId="0" borderId="0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 indent="1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9" fontId="4" fillId="0" borderId="0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0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9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indent="2"/>
    </xf>
    <xf numFmtId="164" fontId="2" fillId="3" borderId="6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2" applyNumberFormat="1" applyFont="1" applyFill="1" applyBorder="1" applyAlignment="1">
      <alignment horizontal="center" vertical="center"/>
    </xf>
    <xf numFmtId="0" fontId="4" fillId="3" borderId="4" xfId="2" applyNumberFormat="1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 wrapText="1" indent="1"/>
    </xf>
    <xf numFmtId="0" fontId="3" fillId="5" borderId="6" xfId="0" applyFont="1" applyFill="1" applyBorder="1" applyAlignment="1">
      <alignment horizontal="left" vertical="center" wrapText="1" indent="1"/>
    </xf>
    <xf numFmtId="0" fontId="0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9" fontId="4" fillId="5" borderId="6" xfId="2" applyNumberFormat="1" applyFont="1" applyFill="1" applyBorder="1" applyAlignment="1">
      <alignment horizontal="center" vertical="center"/>
    </xf>
    <xf numFmtId="164" fontId="4" fillId="5" borderId="6" xfId="1" applyNumberFormat="1" applyFont="1" applyFill="1" applyBorder="1" applyAlignment="1">
      <alignment horizontal="center" vertical="center"/>
    </xf>
    <xf numFmtId="0" fontId="4" fillId="5" borderId="6" xfId="1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left" vertical="center" wrapText="1" indent="1"/>
    </xf>
    <xf numFmtId="0" fontId="6" fillId="5" borderId="9" xfId="0" applyFont="1" applyFill="1" applyBorder="1" applyAlignment="1">
      <alignment horizontal="left" vertical="center" wrapText="1" indent="1"/>
    </xf>
    <xf numFmtId="0" fontId="3" fillId="5" borderId="10" xfId="0" applyFont="1" applyFill="1" applyBorder="1" applyAlignment="1">
      <alignment horizontal="left" vertical="center" wrapText="1" indent="1"/>
    </xf>
    <xf numFmtId="0" fontId="0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9" fontId="4" fillId="5" borderId="10" xfId="2" applyNumberFormat="1" applyFont="1" applyFill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5" borderId="10" xfId="1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 wrapText="1" indent="1"/>
    </xf>
    <xf numFmtId="0" fontId="2" fillId="5" borderId="6" xfId="0" applyFont="1" applyFill="1" applyBorder="1" applyAlignment="1">
      <alignment horizontal="right" vertical="center" indent="1"/>
    </xf>
    <xf numFmtId="14" fontId="0" fillId="0" borderId="6" xfId="0" applyNumberFormat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36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/d/yyyy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2" justifyLastLine="0" shrinkToFit="0" readingOrder="0"/>
    </dxf>
    <dxf>
      <alignment horizontal="left" vertical="center" textRotation="0" wrapText="1" relativeIndent="1" justifyLastLine="0" shrinkToFit="0" readingOrder="0"/>
    </dxf>
    <dxf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Medium9">
    <tableStyle name="ToDoList" pivot="0" count="9">
      <tableStyleElement type="wholeTable" dxfId="35"/>
      <tableStyleElement type="headerRow" dxfId="34"/>
      <tableStyleElement type="totalRow" dxfId="33"/>
      <tableStyleElement type="firstColumn" dxfId="32"/>
      <tableStyleElement type="lastColumn" dxfId="31"/>
      <tableStyleElement type="firstRowStripe" dxfId="30"/>
      <tableStyleElement type="secondRowStripe" dxfId="29"/>
      <tableStyleElement type="firstColumnStripe" dxfId="28"/>
      <tableStyleElement type="second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37" displayName="Table137" ref="B6:K29" totalsRowShown="0" headerRowDxfId="11" dataDxfId="10">
  <autoFilter ref="B6:K29"/>
  <tableColumns count="10">
    <tableColumn id="1" name="TASK" dataDxfId="9"/>
    <tableColumn id="7" name="PRIORITY" dataDxfId="8"/>
    <tableColumn id="4" name="START" dataDxfId="7"/>
    <tableColumn id="5" name="END" dataDxfId="6"/>
    <tableColumn id="2" name="Status" dataDxfId="5" dataCellStyle="Percent"/>
    <tableColumn id="3" name="DONE" dataDxfId="4" dataCellStyle="Percent">
      <calculatedColumnFormula>IF(F7&gt;=1,1,0)</calculatedColumnFormula>
    </tableColumn>
    <tableColumn id="10" name="Planned" dataDxfId="3" dataCellStyle="Percent"/>
    <tableColumn id="11" name="Estimated" dataDxfId="2" dataCellStyle="Percent"/>
    <tableColumn id="12" name="Consumed" dataDxfId="1" dataCellStyle="Percent"/>
    <tableColumn id="6" name="NOTES" dataDxfId="0"/>
  </tableColumns>
  <tableStyleInfo name="ToDoList" showFirstColumn="1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abSelected="1" workbookViewId="0">
      <selection activeCell="O24" sqref="O24"/>
    </sheetView>
  </sheetViews>
  <sheetFormatPr defaultRowHeight="14.3" x14ac:dyDescent="0.25"/>
  <cols>
    <col min="1" max="1" width="1.875" customWidth="1"/>
    <col min="2" max="2" width="17.25" customWidth="1"/>
    <col min="3" max="3" width="14.375" customWidth="1"/>
    <col min="4" max="4" width="13.5" customWidth="1"/>
    <col min="5" max="5" width="11.75" customWidth="1"/>
    <col min="6" max="6" width="14.375" customWidth="1"/>
    <col min="7" max="7" width="10.875" customWidth="1"/>
    <col min="8" max="8" width="12.375" customWidth="1"/>
    <col min="9" max="10" width="14.375" customWidth="1"/>
    <col min="11" max="11" width="22.5" customWidth="1"/>
  </cols>
  <sheetData>
    <row r="1" spans="2:11" ht="4.0999999999999996" customHeight="1" thickBot="1" x14ac:dyDescent="0.3"/>
    <row r="2" spans="2:11" ht="31.95" customHeight="1" thickBot="1" x14ac:dyDescent="0.3">
      <c r="B2" s="68" t="s">
        <v>22</v>
      </c>
      <c r="C2" s="69"/>
      <c r="D2" s="69"/>
      <c r="E2" s="69"/>
      <c r="F2" s="69"/>
      <c r="G2" s="69"/>
      <c r="H2" s="69"/>
      <c r="I2" s="69"/>
      <c r="J2" s="69"/>
      <c r="K2" s="70"/>
    </row>
    <row r="3" spans="2:11" ht="16.3" x14ac:dyDescent="0.3">
      <c r="B3" s="9"/>
      <c r="C3" s="10"/>
      <c r="D3" s="11"/>
      <c r="E3" s="10"/>
      <c r="F3" s="10"/>
      <c r="G3" s="10"/>
      <c r="H3" s="46" t="s">
        <v>0</v>
      </c>
      <c r="I3" s="47" t="s">
        <v>1</v>
      </c>
      <c r="J3" s="48" t="s">
        <v>2</v>
      </c>
      <c r="K3" s="12"/>
    </row>
    <row r="4" spans="2:11" ht="16.3" x14ac:dyDescent="0.25">
      <c r="B4" s="9"/>
      <c r="C4" s="66" t="s">
        <v>3</v>
      </c>
      <c r="D4" s="67">
        <v>44247</v>
      </c>
      <c r="E4" s="10"/>
      <c r="F4" s="10"/>
      <c r="G4" s="49" t="s">
        <v>4</v>
      </c>
      <c r="H4" s="35">
        <f>SUBTOTAL(9,Table137[Planned])</f>
        <v>1650</v>
      </c>
      <c r="I4" s="36">
        <f>SUM(Table137[Estimated])</f>
        <v>0</v>
      </c>
      <c r="J4" s="36">
        <f>SUM(Table137[Consumed])</f>
        <v>0</v>
      </c>
      <c r="K4" s="12"/>
    </row>
    <row r="5" spans="2:11" ht="1.4" customHeight="1" x14ac:dyDescent="0.25">
      <c r="B5" s="9"/>
      <c r="C5" s="10"/>
      <c r="D5" s="11"/>
      <c r="E5" s="10"/>
      <c r="F5" s="10"/>
      <c r="G5" s="10"/>
      <c r="H5" s="10"/>
      <c r="I5" s="10"/>
      <c r="J5" s="10"/>
      <c r="K5" s="12"/>
    </row>
    <row r="6" spans="2:11" ht="25" customHeight="1" x14ac:dyDescent="0.25">
      <c r="B6" s="37" t="s">
        <v>5</v>
      </c>
      <c r="C6" s="38" t="s">
        <v>6</v>
      </c>
      <c r="D6" s="39" t="s">
        <v>7</v>
      </c>
      <c r="E6" s="39" t="s">
        <v>8</v>
      </c>
      <c r="F6" s="40" t="s">
        <v>18</v>
      </c>
      <c r="G6" s="39" t="s">
        <v>9</v>
      </c>
      <c r="H6" s="40" t="s">
        <v>19</v>
      </c>
      <c r="I6" s="39" t="s">
        <v>20</v>
      </c>
      <c r="J6" s="40" t="s">
        <v>21</v>
      </c>
      <c r="K6" s="41" t="s">
        <v>10</v>
      </c>
    </row>
    <row r="7" spans="2:11" ht="17" x14ac:dyDescent="0.25">
      <c r="B7" s="50" t="s">
        <v>11</v>
      </c>
      <c r="C7" s="51"/>
      <c r="D7" s="52"/>
      <c r="E7" s="53"/>
      <c r="F7" s="54"/>
      <c r="G7" s="53">
        <f t="shared" ref="G7:G29" si="0">IF(F7&gt;=1,1,0)</f>
        <v>0</v>
      </c>
      <c r="H7" s="55">
        <f>SUBTOTAL(9,H8:H11)</f>
        <v>1650</v>
      </c>
      <c r="I7" s="56"/>
      <c r="J7" s="56"/>
      <c r="K7" s="57"/>
    </row>
    <row r="8" spans="2:11" ht="18" customHeight="1" x14ac:dyDescent="0.25">
      <c r="B8" s="13" t="s">
        <v>12</v>
      </c>
      <c r="C8" s="8" t="s">
        <v>13</v>
      </c>
      <c r="D8" s="3">
        <v>44250</v>
      </c>
      <c r="E8" s="4">
        <v>44827</v>
      </c>
      <c r="F8" s="5">
        <v>0.5</v>
      </c>
      <c r="G8" s="42">
        <f t="shared" si="0"/>
        <v>0</v>
      </c>
      <c r="H8" s="45">
        <v>1000</v>
      </c>
      <c r="I8" s="14"/>
      <c r="J8" s="14"/>
      <c r="K8" s="15"/>
    </row>
    <row r="9" spans="2:11" ht="18" customHeight="1" x14ac:dyDescent="0.25">
      <c r="B9" s="13" t="s">
        <v>14</v>
      </c>
      <c r="C9" s="8" t="s">
        <v>15</v>
      </c>
      <c r="D9" s="3">
        <v>44250</v>
      </c>
      <c r="E9" s="4">
        <f>Table137[[#This Row],[START]]+300</f>
        <v>44550</v>
      </c>
      <c r="F9" s="5">
        <v>1</v>
      </c>
      <c r="G9" s="42">
        <f t="shared" si="0"/>
        <v>1</v>
      </c>
      <c r="H9" s="45">
        <v>400</v>
      </c>
      <c r="I9" s="14"/>
      <c r="J9" s="14"/>
      <c r="K9" s="15"/>
    </row>
    <row r="10" spans="2:11" ht="18" customHeight="1" x14ac:dyDescent="0.25">
      <c r="B10" s="13" t="s">
        <v>16</v>
      </c>
      <c r="C10" s="2" t="s">
        <v>17</v>
      </c>
      <c r="D10" s="3">
        <v>44462</v>
      </c>
      <c r="E10" s="4">
        <f>Table137[[#This Row],[START]]+350</f>
        <v>44812</v>
      </c>
      <c r="F10" s="5">
        <v>0.3</v>
      </c>
      <c r="G10" s="42">
        <f t="shared" si="0"/>
        <v>0</v>
      </c>
      <c r="H10" s="45">
        <v>250</v>
      </c>
      <c r="I10" s="14"/>
      <c r="J10" s="14"/>
      <c r="K10" s="15"/>
    </row>
    <row r="11" spans="2:11" ht="18" customHeight="1" x14ac:dyDescent="0.25">
      <c r="B11" s="13"/>
      <c r="C11" s="2"/>
      <c r="D11" s="3"/>
      <c r="E11" s="4"/>
      <c r="F11" s="5"/>
      <c r="G11" s="42">
        <f t="shared" si="0"/>
        <v>0</v>
      </c>
      <c r="H11" s="45"/>
      <c r="I11" s="14"/>
      <c r="J11" s="14"/>
      <c r="K11" s="15"/>
    </row>
    <row r="12" spans="2:11" ht="17" x14ac:dyDescent="0.25">
      <c r="B12" s="58" t="s">
        <v>11</v>
      </c>
      <c r="C12" s="51"/>
      <c r="D12" s="52"/>
      <c r="E12" s="53"/>
      <c r="F12" s="54"/>
      <c r="G12" s="53">
        <f t="shared" si="0"/>
        <v>0</v>
      </c>
      <c r="H12" s="55"/>
      <c r="I12" s="56"/>
      <c r="J12" s="56"/>
      <c r="K12" s="57"/>
    </row>
    <row r="13" spans="2:11" ht="18" customHeight="1" x14ac:dyDescent="0.25">
      <c r="B13" s="13"/>
      <c r="C13" s="2"/>
      <c r="D13" s="6"/>
      <c r="E13" s="7"/>
      <c r="F13" s="5"/>
      <c r="G13" s="42">
        <f t="shared" si="0"/>
        <v>0</v>
      </c>
      <c r="H13" s="45"/>
      <c r="I13" s="14"/>
      <c r="J13" s="14"/>
      <c r="K13" s="15"/>
    </row>
    <row r="14" spans="2:11" ht="18" customHeight="1" x14ac:dyDescent="0.25">
      <c r="B14" s="13"/>
      <c r="C14" s="2"/>
      <c r="D14" s="6"/>
      <c r="E14" s="7"/>
      <c r="F14" s="5"/>
      <c r="G14" s="42">
        <f t="shared" si="0"/>
        <v>0</v>
      </c>
      <c r="H14" s="45"/>
      <c r="I14" s="14"/>
      <c r="J14" s="14"/>
      <c r="K14" s="15"/>
    </row>
    <row r="15" spans="2:11" ht="18" customHeight="1" x14ac:dyDescent="0.25">
      <c r="B15" s="13"/>
      <c r="C15" s="2"/>
      <c r="D15" s="6"/>
      <c r="E15" s="7"/>
      <c r="F15" s="5"/>
      <c r="G15" s="42">
        <f t="shared" si="0"/>
        <v>0</v>
      </c>
      <c r="H15" s="45"/>
      <c r="I15" s="14"/>
      <c r="J15" s="14"/>
      <c r="K15" s="15"/>
    </row>
    <row r="16" spans="2:11" ht="18" customHeight="1" x14ac:dyDescent="0.25">
      <c r="B16" s="13"/>
      <c r="C16" s="2"/>
      <c r="D16" s="6"/>
      <c r="E16" s="7"/>
      <c r="F16" s="5"/>
      <c r="G16" s="42">
        <f t="shared" si="0"/>
        <v>0</v>
      </c>
      <c r="H16" s="45"/>
      <c r="I16" s="14"/>
      <c r="J16" s="14"/>
      <c r="K16" s="15"/>
    </row>
    <row r="17" spans="2:11" ht="17" x14ac:dyDescent="0.25">
      <c r="B17" s="50" t="s">
        <v>11</v>
      </c>
      <c r="C17" s="59"/>
      <c r="D17" s="60"/>
      <c r="E17" s="61"/>
      <c r="F17" s="62"/>
      <c r="G17" s="61">
        <f t="shared" si="0"/>
        <v>0</v>
      </c>
      <c r="H17" s="63"/>
      <c r="I17" s="64"/>
      <c r="J17" s="56"/>
      <c r="K17" s="57"/>
    </row>
    <row r="18" spans="2:11" ht="18" customHeight="1" x14ac:dyDescent="0.25">
      <c r="B18" s="13"/>
      <c r="C18" s="2"/>
      <c r="D18" s="6"/>
      <c r="E18" s="7"/>
      <c r="F18" s="5"/>
      <c r="G18" s="42">
        <f t="shared" si="0"/>
        <v>0</v>
      </c>
      <c r="H18" s="45"/>
      <c r="I18" s="14"/>
      <c r="J18" s="14"/>
      <c r="K18" s="15"/>
    </row>
    <row r="19" spans="2:11" ht="18" customHeight="1" x14ac:dyDescent="0.25">
      <c r="B19" s="13"/>
      <c r="C19" s="2"/>
      <c r="D19" s="6"/>
      <c r="E19" s="7"/>
      <c r="F19" s="5"/>
      <c r="G19" s="42">
        <f t="shared" si="0"/>
        <v>0</v>
      </c>
      <c r="H19" s="42"/>
      <c r="I19" s="16"/>
      <c r="J19" s="16"/>
      <c r="K19" s="15"/>
    </row>
    <row r="20" spans="2:11" ht="18" customHeight="1" x14ac:dyDescent="0.25">
      <c r="B20" s="17"/>
      <c r="C20" s="18"/>
      <c r="D20" s="19"/>
      <c r="E20" s="20"/>
      <c r="F20" s="21"/>
      <c r="G20" s="42">
        <f t="shared" si="0"/>
        <v>0</v>
      </c>
      <c r="H20" s="42"/>
      <c r="I20" s="16"/>
      <c r="J20" s="16"/>
      <c r="K20" s="22"/>
    </row>
    <row r="21" spans="2:11" ht="18" customHeight="1" x14ac:dyDescent="0.25">
      <c r="B21" s="17"/>
      <c r="C21" s="18"/>
      <c r="D21" s="19"/>
      <c r="E21" s="20"/>
      <c r="F21" s="21"/>
      <c r="G21" s="42">
        <f t="shared" si="0"/>
        <v>0</v>
      </c>
      <c r="H21" s="42"/>
      <c r="I21" s="16"/>
      <c r="J21" s="16"/>
      <c r="K21" s="22"/>
    </row>
    <row r="22" spans="2:11" ht="17" x14ac:dyDescent="0.25">
      <c r="B22" s="58" t="s">
        <v>11</v>
      </c>
      <c r="C22" s="51"/>
      <c r="D22" s="52"/>
      <c r="E22" s="53"/>
      <c r="F22" s="54"/>
      <c r="G22" s="53">
        <f t="shared" si="0"/>
        <v>0</v>
      </c>
      <c r="H22" s="55"/>
      <c r="I22" s="56"/>
      <c r="J22" s="56"/>
      <c r="K22" s="65"/>
    </row>
    <row r="23" spans="2:11" ht="18" customHeight="1" x14ac:dyDescent="0.25">
      <c r="B23" s="17"/>
      <c r="C23" s="18"/>
      <c r="D23" s="19"/>
      <c r="E23" s="20"/>
      <c r="F23" s="21"/>
      <c r="G23" s="42">
        <f t="shared" si="0"/>
        <v>0</v>
      </c>
      <c r="H23" s="42"/>
      <c r="I23" s="16"/>
      <c r="J23" s="16"/>
      <c r="K23" s="22"/>
    </row>
    <row r="24" spans="2:11" ht="18" customHeight="1" x14ac:dyDescent="0.25">
      <c r="B24" s="17"/>
      <c r="C24" s="18"/>
      <c r="D24" s="19"/>
      <c r="E24" s="20"/>
      <c r="F24" s="21"/>
      <c r="G24" s="42">
        <f t="shared" si="0"/>
        <v>0</v>
      </c>
      <c r="H24" s="42"/>
      <c r="I24" s="16"/>
      <c r="J24" s="16"/>
      <c r="K24" s="22"/>
    </row>
    <row r="25" spans="2:11" ht="18" customHeight="1" x14ac:dyDescent="0.25">
      <c r="B25" s="17"/>
      <c r="C25" s="18"/>
      <c r="D25" s="19"/>
      <c r="E25" s="20"/>
      <c r="F25" s="21"/>
      <c r="G25" s="42">
        <f t="shared" si="0"/>
        <v>0</v>
      </c>
      <c r="H25" s="42"/>
      <c r="I25" s="16"/>
      <c r="J25" s="16"/>
      <c r="K25" s="22"/>
    </row>
    <row r="26" spans="2:11" ht="18" customHeight="1" x14ac:dyDescent="0.25">
      <c r="B26" s="17"/>
      <c r="C26" s="18"/>
      <c r="D26" s="19"/>
      <c r="E26" s="20"/>
      <c r="F26" s="21"/>
      <c r="G26" s="42">
        <f t="shared" si="0"/>
        <v>0</v>
      </c>
      <c r="H26" s="42"/>
      <c r="I26" s="16"/>
      <c r="J26" s="16"/>
      <c r="K26" s="22"/>
    </row>
    <row r="27" spans="2:11" ht="18" customHeight="1" x14ac:dyDescent="0.25">
      <c r="B27" s="23"/>
      <c r="C27" s="24"/>
      <c r="D27" s="19"/>
      <c r="E27" s="25"/>
      <c r="F27" s="21"/>
      <c r="G27" s="43">
        <f t="shared" si="0"/>
        <v>0</v>
      </c>
      <c r="H27" s="43"/>
      <c r="I27" s="26"/>
      <c r="J27" s="26"/>
      <c r="K27" s="27"/>
    </row>
    <row r="28" spans="2:11" ht="18" customHeight="1" x14ac:dyDescent="0.25">
      <c r="B28" s="23"/>
      <c r="C28" s="24"/>
      <c r="D28" s="19"/>
      <c r="E28" s="25"/>
      <c r="F28" s="21"/>
      <c r="G28" s="43">
        <f t="shared" si="0"/>
        <v>0</v>
      </c>
      <c r="H28" s="43"/>
      <c r="I28" s="26"/>
      <c r="J28" s="26"/>
      <c r="K28" s="27"/>
    </row>
    <row r="29" spans="2:11" ht="18" customHeight="1" thickBot="1" x14ac:dyDescent="0.3">
      <c r="B29" s="28"/>
      <c r="C29" s="29"/>
      <c r="D29" s="30"/>
      <c r="E29" s="31"/>
      <c r="F29" s="32"/>
      <c r="G29" s="44">
        <f t="shared" si="0"/>
        <v>0</v>
      </c>
      <c r="H29" s="44"/>
      <c r="I29" s="33"/>
      <c r="J29" s="33"/>
      <c r="K29" s="34"/>
    </row>
    <row r="30" spans="2:11" x14ac:dyDescent="0.25">
      <c r="D30" s="1"/>
    </row>
  </sheetData>
  <mergeCells count="1">
    <mergeCell ref="B2:K2"/>
  </mergeCells>
  <conditionalFormatting sqref="F8:F11 F13:F16 F18:F21 F23:F29">
    <cfRule type="dataBar" priority="2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{3EB49AD5-3FA1-4945-B814-FE1D61A4BC14}</x14:id>
        </ext>
      </extLst>
    </cfRule>
  </conditionalFormatting>
  <conditionalFormatting sqref="C8:C11 C13:C16 C18:C21 C23:C29">
    <cfRule type="containsText" dxfId="26" priority="21" operator="containsText" text="LOW">
      <formula>NOT(ISERROR(SEARCH("LOW",C8)))</formula>
    </cfRule>
    <cfRule type="containsText" dxfId="25" priority="22" operator="containsText" text="MEDIUM">
      <formula>NOT(ISERROR(SEARCH("MEDIUM",C8)))</formula>
    </cfRule>
    <cfRule type="containsText" dxfId="24" priority="23" operator="containsText" text="HIGH">
      <formula>NOT(ISERROR(SEARCH("HIGH",C8)))</formula>
    </cfRule>
  </conditionalFormatting>
  <conditionalFormatting sqref="F7">
    <cfRule type="dataBar" priority="1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{44B0DA76-C91A-4513-A2BE-59F179E24649}</x14:id>
        </ext>
      </extLst>
    </cfRule>
  </conditionalFormatting>
  <conditionalFormatting sqref="C7">
    <cfRule type="containsText" dxfId="23" priority="16" operator="containsText" text="LOW">
      <formula>NOT(ISERROR(SEARCH("LOW",C7)))</formula>
    </cfRule>
    <cfRule type="containsText" dxfId="22" priority="17" operator="containsText" text="MEDIUM">
      <formula>NOT(ISERROR(SEARCH("MEDIUM",C7)))</formula>
    </cfRule>
    <cfRule type="containsText" dxfId="21" priority="18" operator="containsText" text="HIGH">
      <formula>NOT(ISERROR(SEARCH("HIGH",C7)))</formula>
    </cfRule>
  </conditionalFormatting>
  <conditionalFormatting sqref="F12">
    <cfRule type="dataBar" priority="1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{D88C0348-907E-4E94-BF9A-B45621F609B4}</x14:id>
        </ext>
      </extLst>
    </cfRule>
  </conditionalFormatting>
  <conditionalFormatting sqref="C12">
    <cfRule type="containsText" dxfId="20" priority="11" operator="containsText" text="LOW">
      <formula>NOT(ISERROR(SEARCH("LOW",C12)))</formula>
    </cfRule>
    <cfRule type="containsText" dxfId="19" priority="12" operator="containsText" text="MEDIUM">
      <formula>NOT(ISERROR(SEARCH("MEDIUM",C12)))</formula>
    </cfRule>
    <cfRule type="containsText" dxfId="18" priority="13" operator="containsText" text="HIGH">
      <formula>NOT(ISERROR(SEARCH("HIGH",C12)))</formula>
    </cfRule>
  </conditionalFormatting>
  <conditionalFormatting sqref="F17">
    <cfRule type="dataBar" priority="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{65DCA532-83EC-4112-ABBE-D5662C5649BA}</x14:id>
        </ext>
      </extLst>
    </cfRule>
  </conditionalFormatting>
  <conditionalFormatting sqref="C17">
    <cfRule type="containsText" dxfId="17" priority="6" operator="containsText" text="LOW">
      <formula>NOT(ISERROR(SEARCH("LOW",C17)))</formula>
    </cfRule>
    <cfRule type="containsText" dxfId="16" priority="7" operator="containsText" text="MEDIUM">
      <formula>NOT(ISERROR(SEARCH("MEDIUM",C17)))</formula>
    </cfRule>
    <cfRule type="containsText" dxfId="15" priority="8" operator="containsText" text="HIGH">
      <formula>NOT(ISERROR(SEARCH("HIGH",C17)))</formula>
    </cfRule>
  </conditionalFormatting>
  <conditionalFormatting sqref="F22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{AE974550-4091-49F8-8422-4B3C4D88BD42}</x14:id>
        </ext>
      </extLst>
    </cfRule>
  </conditionalFormatting>
  <conditionalFormatting sqref="C22">
    <cfRule type="containsText" dxfId="14" priority="1" operator="containsText" text="LOW">
      <formula>NOT(ISERROR(SEARCH("LOW",C22)))</formula>
    </cfRule>
    <cfRule type="containsText" dxfId="13" priority="2" operator="containsText" text="MEDIUM">
      <formula>NOT(ISERROR(SEARCH("MEDIUM",C22)))</formula>
    </cfRule>
    <cfRule type="containsText" dxfId="12" priority="3" operator="containsText" text="HIGH">
      <formula>NOT(ISERROR(SEARCH("HIGH",C22)))</formula>
    </cfRule>
  </conditionalFormatting>
  <dataValidations count="2">
    <dataValidation type="list" allowBlank="1" showInputMessage="1" showErrorMessage="1" sqref="G7:G29">
      <formula1>"1,0,-1"</formula1>
    </dataValidation>
    <dataValidation type="list" allowBlank="1" showInputMessage="1" showErrorMessage="1" sqref="C7:C29">
      <formula1>"HIGH,MEDIUM,LOW"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B49AD5-3FA1-4945-B814-FE1D61A4BC14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F8:F11 F13:F16 F18:F21 F23:F29</xm:sqref>
        </x14:conditionalFormatting>
        <x14:conditionalFormatting xmlns:xm="http://schemas.microsoft.com/office/excel/2006/main">
          <x14:cfRule type="dataBar" id="{44B0DA76-C91A-4513-A2BE-59F179E24649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D88C0348-907E-4E94-BF9A-B45621F609B4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65DCA532-83EC-4112-ABBE-D5662C5649BA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F17</xm:sqref>
        </x14:conditionalFormatting>
        <x14:conditionalFormatting xmlns:xm="http://schemas.microsoft.com/office/excel/2006/main">
          <x14:cfRule type="dataBar" id="{AE974550-4091-49F8-8422-4B3C4D88BD42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F22</xm:sqref>
        </x14:conditionalFormatting>
        <x14:conditionalFormatting xmlns:xm="http://schemas.microsoft.com/office/excel/2006/main">
          <x14:cfRule type="iconSet" priority="20" id="{F5ABCBF9-BC2D-4ED3-ADC9-8F028EC60F2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G7</xm:sqref>
        </x14:conditionalFormatting>
        <x14:conditionalFormatting xmlns:xm="http://schemas.microsoft.com/office/excel/2006/main">
          <x14:cfRule type="iconSet" priority="15" id="{F523F3BB-43F4-4D6B-8A3D-EC2C71E5F8AC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G12</xm:sqref>
        </x14:conditionalFormatting>
        <x14:conditionalFormatting xmlns:xm="http://schemas.microsoft.com/office/excel/2006/main">
          <x14:cfRule type="iconSet" priority="10" id="{BE02D2B8-BE87-484E-BDBC-C1B9686E1177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G17</xm:sqref>
        </x14:conditionalFormatting>
        <x14:conditionalFormatting xmlns:xm="http://schemas.microsoft.com/office/excel/2006/main">
          <x14:cfRule type="iconSet" priority="5" id="{81749F57-EDDE-4CCD-A8FC-C4368698888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G22</xm:sqref>
        </x14:conditionalFormatting>
        <x14:conditionalFormatting xmlns:xm="http://schemas.microsoft.com/office/excel/2006/main">
          <x14:cfRule type="iconSet" priority="25" id="{12161850-182E-4C3D-A5A4-D848042D6D1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Symbols" iconId="1"/>
              <x14:cfIcon iconSet="5Quarters" iconId="0"/>
              <x14:cfIcon iconSet="3Symbols" iconId="2"/>
            </x14:iconSet>
          </x14:cfRule>
          <xm:sqref>G13:G16 G18:G21 G23:G29 G8:G11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2022-07-31T13:08:20Z</dcterms:modified>
</cp:coreProperties>
</file>